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SF_DET" sheetId="1" r:id="rId1"/>
  </sheets>
  <definedNames>
    <definedName name="_xlnm.Print_Area" localSheetId="0">ESF_DET!$B$2:$G$82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G75" i="1"/>
  <c r="F75" i="1"/>
  <c r="G68" i="1"/>
  <c r="F68" i="1"/>
  <c r="G63" i="1"/>
  <c r="F63" i="1"/>
  <c r="F79" i="1" s="1"/>
  <c r="D60" i="1"/>
  <c r="C60" i="1"/>
  <c r="G57" i="1"/>
  <c r="F57" i="1"/>
  <c r="G42" i="1"/>
  <c r="G47" i="1" s="1"/>
  <c r="G59" i="1" s="1"/>
  <c r="G81" i="1" s="1"/>
  <c r="F42" i="1"/>
  <c r="F47" i="1" s="1"/>
  <c r="F59" i="1" s="1"/>
  <c r="F81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D47" i="1" s="1"/>
  <c r="D62" i="1" s="1"/>
  <c r="C9" i="1"/>
  <c r="C47" i="1" s="1"/>
  <c r="C62" i="1" s="1"/>
</calcChain>
</file>

<file path=xl/sharedStrings.xml><?xml version="1.0" encoding="utf-8"?>
<sst xmlns="http://schemas.openxmlformats.org/spreadsheetml/2006/main" count="133" uniqueCount="130">
  <si>
    <t>ASEC_ESFD_2doTRIM_O2</t>
  </si>
  <si>
    <t>JUNTA MUNICIPAL DE AGUA Y SANEAMIENTO DE JIMENEZ</t>
  </si>
  <si>
    <t>Estado de Situación Financiera Detallado - LDF</t>
  </si>
  <si>
    <t>Al 31 de diciembre de 2024 y al 31 de diciembre de 2023</t>
  </si>
  <si>
    <t>(PESOS)</t>
  </si>
  <si>
    <t>Concepto (c)</t>
  </si>
  <si>
    <t>2024 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</si>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</sst>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/>
  </cellStyleXfs>
  <cellXfs count="42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Protection="1"/>
    <xf numFmtId="0" fontId="4" fillId="0" borderId="10" xfId="0" applyNumberFormat="1" applyFont="1" applyFill="1" applyBorder="1" applyAlignment="1" applyProtection="1">
      <alignment horizontal="left" vertical="center" wrapText="1" indent="1"/>
    </xf>
    <xf numFmtId="2" fontId="4" fillId="0" borderId="5" xfId="0" applyNumberFormat="1" applyFont="1" applyFill="1" applyBorder="1" applyAlignment="1" applyProtection="1">
      <alignment horizontal="justify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 indent="1"/>
    </xf>
    <xf numFmtId="0" fontId="4" fillId="0" borderId="5" xfId="0" applyNumberFormat="1" applyFont="1" applyFill="1" applyBorder="1" applyAlignment="1" applyProtection="1">
      <alignment horizontal="justify" vertical="center" wrapText="1"/>
    </xf>
    <xf numFmtId="2" fontId="5" fillId="0" borderId="5" xfId="0" applyNumberFormat="1" applyFont="1" applyFill="1" applyBorder="1" applyAlignment="1" applyProtection="1">
      <alignment horizontal="justify" vertical="center" wrapText="1"/>
    </xf>
    <xf numFmtId="0" fontId="5" fillId="0" borderId="5" xfId="0" applyNumberFormat="1" applyFont="1" applyFill="1" applyBorder="1" applyAlignment="1" applyProtection="1">
      <alignment horizontal="justify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 indent="1"/>
    </xf>
    <xf numFmtId="0" fontId="5" fillId="0" borderId="5" xfId="0" applyNumberFormat="1" applyFont="1" applyFill="1" applyBorder="1" applyAlignment="1" applyProtection="1">
      <alignment horizontal="left" vertical="center" wrapText="1" indent="1"/>
    </xf>
    <xf numFmtId="0" fontId="5" fillId="0" borderId="10" xfId="0" applyNumberFormat="1" applyFont="1" applyFill="1" applyBorder="1" applyAlignment="1" applyProtection="1">
      <alignment horizontal="left" vertical="center" wrapText="1" indent="3"/>
    </xf>
    <xf numFmtId="0" fontId="5" fillId="0" borderId="5" xfId="0" applyNumberFormat="1" applyFont="1" applyFill="1" applyBorder="1" applyAlignment="1" applyProtection="1">
      <alignment horizontal="left" vertical="center" wrapText="1" indent="3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7" fillId="0" borderId="5" xfId="0" applyNumberFormat="1" applyFont="1" applyFill="1" applyBorder="1" applyAlignment="1" applyProtection="1">
      <alignment horizontal="left" vertical="center" wrapText="1" indent="1"/>
    </xf>
    <xf numFmtId="0" fontId="8" fillId="0" borderId="5" xfId="0" applyNumberFormat="1" applyFont="1" applyFill="1" applyBorder="1" applyAlignment="1" applyProtection="1">
      <alignment horizontal="left" vertical="center" wrapText="1" indent="1"/>
    </xf>
    <xf numFmtId="0" fontId="6" fillId="0" borderId="11" xfId="0" applyNumberFormat="1" applyFont="1" applyFill="1" applyBorder="1" applyAlignment="1" applyProtection="1">
      <alignment horizontal="justify" vertical="center" wrapText="1"/>
    </xf>
    <xf numFmtId="0" fontId="6" fillId="0" borderId="8" xfId="0" applyNumberFormat="1" applyFont="1" applyFill="1" applyBorder="1" applyAlignment="1" applyProtection="1">
      <alignment horizontal="justify" vertical="center" wrapText="1"/>
    </xf>
    <xf numFmtId="4" fontId="4" fillId="0" borderId="5" xfId="1" applyNumberFormat="1" applyFont="1" applyFill="1" applyBorder="1" applyAlignment="1" applyProtection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</xf>
    <xf numFmtId="4" fontId="6" fillId="0" borderId="5" xfId="1" applyNumberFormat="1" applyFont="1" applyFill="1" applyBorder="1" applyAlignment="1" applyProtection="1">
      <alignment horizontal="right" vertical="center" wrapText="1"/>
    </xf>
    <xf numFmtId="4" fontId="6" fillId="0" borderId="5" xfId="1" applyNumberFormat="1" applyFont="1" applyFill="1" applyBorder="1" applyAlignment="1" applyProtection="1">
      <alignment horizontal="justify" vertical="center" wrapText="1"/>
    </xf>
    <xf numFmtId="4" fontId="6" fillId="0" borderId="8" xfId="1" applyNumberFormat="1" applyFont="1" applyFill="1" applyBorder="1" applyAlignment="1" applyProtection="1">
      <alignment horizontal="justify" vertical="center" wrapText="1"/>
    </xf>
    <xf numFmtId="4" fontId="5" fillId="0" borderId="8" xfId="1" applyNumberFormat="1" applyFont="1" applyFill="1" applyBorder="1" applyAlignment="1" applyProtection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Protection="1">
      <protection locked="0"/>
    </xf>
    <xf numFmtId="0" fontId="10" fillId="0" borderId="0" xfId="0" applyNumberFormat="1" applyFont="1" applyFill="1" applyBorder="1" applyProtection="1">
      <protection locked="0"/>
    </xf>
    <xf numFmtId="0" fontId="11" fillId="0" borderId="0" xfId="0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/>
  <dimension ref="B1:S149"/>
  <sheetViews>
    <sheetView tabSelected="1" zoomScale="90" zoomScaleNormal="90" workbookViewId="0">
      <selection activeCell="B2" sqref="B2:G2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x14ac:dyDescent="0.25">
      <c r="H1" s="2" t="s">
        <v>0</v>
      </c>
    </row>
    <row r="2" spans="2:8" x14ac:dyDescent="0.25">
      <c r="B2" s="30" t="s">
        <v>1</v>
      </c>
      <c r="C2" s="31"/>
      <c r="D2" s="31"/>
      <c r="E2" s="31"/>
      <c r="F2" s="31"/>
      <c r="G2" s="32"/>
    </row>
    <row r="3" spans="2:8" x14ac:dyDescent="0.25">
      <c r="B3" s="33" t="s">
        <v>2</v>
      </c>
      <c r="C3" s="34"/>
      <c r="D3" s="34"/>
      <c r="E3" s="34"/>
      <c r="F3" s="34"/>
      <c r="G3" s="35"/>
    </row>
    <row r="4" spans="2:8" ht="15" customHeight="1" x14ac:dyDescent="0.25">
      <c r="B4" s="33" t="s">
        <v>3</v>
      </c>
      <c r="C4" s="34"/>
      <c r="D4" s="34"/>
      <c r="E4" s="34"/>
      <c r="F4" s="34"/>
      <c r="G4" s="35"/>
    </row>
    <row r="5" spans="2:8" x14ac:dyDescent="0.25">
      <c r="B5" s="36" t="s">
        <v>4</v>
      </c>
      <c r="C5" s="37"/>
      <c r="D5" s="37"/>
      <c r="E5" s="37"/>
      <c r="F5" s="37"/>
      <c r="G5" s="38"/>
    </row>
    <row r="6" spans="2:8" ht="39.6" customHeight="1" x14ac:dyDescent="0.25">
      <c r="B6" s="29" t="s">
        <v>5</v>
      </c>
      <c r="C6" s="29" t="s">
        <v>6</v>
      </c>
      <c r="D6" s="29" t="s">
        <v>7</v>
      </c>
      <c r="E6" s="29" t="s">
        <v>5</v>
      </c>
      <c r="F6" s="29" t="s">
        <v>6</v>
      </c>
      <c r="G6" s="29" t="s">
        <v>7</v>
      </c>
    </row>
    <row r="7" spans="2:8" x14ac:dyDescent="0.25">
      <c r="B7" s="3" t="s">
        <v>8</v>
      </c>
      <c r="C7" s="4"/>
      <c r="D7" s="4"/>
      <c r="E7" s="5" t="s">
        <v>9</v>
      </c>
      <c r="F7" s="6"/>
      <c r="G7" s="6"/>
    </row>
    <row r="8" spans="2:8" x14ac:dyDescent="0.25">
      <c r="B8" s="3" t="s">
        <v>10</v>
      </c>
      <c r="C8" s="7"/>
      <c r="D8" s="7"/>
      <c r="E8" s="5" t="s">
        <v>11</v>
      </c>
      <c r="F8" s="8"/>
      <c r="G8" s="8"/>
    </row>
    <row r="9" spans="2:8" ht="24" x14ac:dyDescent="0.25">
      <c r="B9" s="9" t="s">
        <v>12</v>
      </c>
      <c r="C9" s="18">
        <f>SUM(C10:C16)</f>
        <v>1170921</v>
      </c>
      <c r="D9" s="18">
        <f>SUM(D10:D16)</f>
        <v>4734395</v>
      </c>
      <c r="E9" s="10" t="s">
        <v>13</v>
      </c>
      <c r="F9" s="18">
        <f>SUM(F10:F18)</f>
        <v>12779014</v>
      </c>
      <c r="G9" s="18">
        <f>SUM(G10:G18)</f>
        <v>9511668</v>
      </c>
    </row>
    <row r="10" spans="2:8" x14ac:dyDescent="0.25">
      <c r="B10" s="11" t="s">
        <v>14</v>
      </c>
      <c r="C10" s="24">
        <v>5500</v>
      </c>
      <c r="D10" s="24">
        <v>6023</v>
      </c>
      <c r="E10" s="12" t="s">
        <v>15</v>
      </c>
      <c r="F10" s="24">
        <v>719287</v>
      </c>
      <c r="G10" s="24">
        <v>679129</v>
      </c>
    </row>
    <row r="11" spans="2:8" x14ac:dyDescent="0.25">
      <c r="B11" s="11" t="s">
        <v>16</v>
      </c>
      <c r="C11" s="24">
        <v>842552</v>
      </c>
      <c r="D11" s="24">
        <v>4728372</v>
      </c>
      <c r="E11" s="12" t="s">
        <v>17</v>
      </c>
      <c r="F11" s="24">
        <v>1583157</v>
      </c>
      <c r="G11" s="24">
        <v>621790</v>
      </c>
    </row>
    <row r="12" spans="2:8" ht="24" x14ac:dyDescent="0.25">
      <c r="B12" s="11" t="s">
        <v>18</v>
      </c>
      <c r="C12" s="24">
        <v>0</v>
      </c>
      <c r="D12" s="24">
        <v>0</v>
      </c>
      <c r="E12" s="12" t="s">
        <v>19</v>
      </c>
      <c r="F12" s="24">
        <v>0</v>
      </c>
      <c r="G12" s="24">
        <v>0</v>
      </c>
    </row>
    <row r="13" spans="2:8" ht="24" x14ac:dyDescent="0.25">
      <c r="B13" s="11" t="s">
        <v>20</v>
      </c>
      <c r="C13" s="24">
        <v>2116</v>
      </c>
      <c r="D13" s="24">
        <v>0</v>
      </c>
      <c r="E13" s="12" t="s">
        <v>21</v>
      </c>
      <c r="F13" s="24">
        <v>0</v>
      </c>
      <c r="G13" s="24">
        <v>0</v>
      </c>
    </row>
    <row r="14" spans="2:8" ht="22.35" customHeight="1" x14ac:dyDescent="0.25">
      <c r="B14" s="11" t="s">
        <v>22</v>
      </c>
      <c r="C14" s="24">
        <v>0</v>
      </c>
      <c r="D14" s="24">
        <v>0</v>
      </c>
      <c r="E14" s="12" t="s">
        <v>23</v>
      </c>
      <c r="F14" s="24">
        <v>346504</v>
      </c>
      <c r="G14" s="24">
        <v>436318</v>
      </c>
    </row>
    <row r="15" spans="2:8" ht="24" x14ac:dyDescent="0.25">
      <c r="B15" s="11" t="s">
        <v>24</v>
      </c>
      <c r="C15" s="24">
        <v>320753</v>
      </c>
      <c r="D15" s="24">
        <v>0</v>
      </c>
      <c r="E15" s="12" t="s">
        <v>25</v>
      </c>
      <c r="F15" s="24">
        <v>0</v>
      </c>
      <c r="G15" s="24">
        <v>0</v>
      </c>
    </row>
    <row r="16" spans="2:8" ht="24" x14ac:dyDescent="0.25">
      <c r="B16" s="11" t="s">
        <v>26</v>
      </c>
      <c r="C16" s="24">
        <v>0</v>
      </c>
      <c r="D16" s="24">
        <v>0</v>
      </c>
      <c r="E16" s="12" t="s">
        <v>27</v>
      </c>
      <c r="F16" s="24">
        <v>10130066</v>
      </c>
      <c r="G16" s="24">
        <v>7774431</v>
      </c>
    </row>
    <row r="17" spans="2:7" ht="24" x14ac:dyDescent="0.25">
      <c r="B17" s="9" t="s">
        <v>28</v>
      </c>
      <c r="C17" s="18">
        <f>SUM(C18:C24)</f>
        <v>3389585</v>
      </c>
      <c r="D17" s="18">
        <f>SUM(D18:D24)</f>
        <v>6677136</v>
      </c>
      <c r="E17" s="12" t="s">
        <v>29</v>
      </c>
      <c r="F17" s="24">
        <v>0</v>
      </c>
      <c r="G17" s="24">
        <v>0</v>
      </c>
    </row>
    <row r="18" spans="2:7" x14ac:dyDescent="0.25">
      <c r="B18" s="11" t="s">
        <v>30</v>
      </c>
      <c r="C18" s="24">
        <v>0</v>
      </c>
      <c r="D18" s="24">
        <v>0</v>
      </c>
      <c r="E18" s="12" t="s">
        <v>31</v>
      </c>
      <c r="F18" s="24">
        <v>0</v>
      </c>
      <c r="G18" s="24">
        <v>0</v>
      </c>
    </row>
    <row r="19" spans="2:7" x14ac:dyDescent="0.25">
      <c r="B19" s="11" t="s">
        <v>32</v>
      </c>
      <c r="C19" s="24">
        <v>0</v>
      </c>
      <c r="D19" s="24">
        <v>0</v>
      </c>
      <c r="E19" s="10" t="s">
        <v>33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34</v>
      </c>
      <c r="C20" s="24">
        <v>1234307</v>
      </c>
      <c r="D20" s="24">
        <v>4368603</v>
      </c>
      <c r="E20" s="12" t="s">
        <v>35</v>
      </c>
      <c r="F20" s="24">
        <v>0</v>
      </c>
      <c r="G20" s="24">
        <v>0</v>
      </c>
    </row>
    <row r="21" spans="2:7" ht="24" x14ac:dyDescent="0.25">
      <c r="B21" s="11" t="s">
        <v>36</v>
      </c>
      <c r="C21" s="24">
        <v>0</v>
      </c>
      <c r="D21" s="24">
        <v>0</v>
      </c>
      <c r="E21" s="12" t="s">
        <v>37</v>
      </c>
      <c r="F21" s="24">
        <v>0</v>
      </c>
      <c r="G21" s="24">
        <v>0</v>
      </c>
    </row>
    <row r="22" spans="2:7" ht="24" x14ac:dyDescent="0.25">
      <c r="B22" s="11" t="s">
        <v>38</v>
      </c>
      <c r="C22" s="24">
        <v>2500</v>
      </c>
      <c r="D22" s="24">
        <v>0</v>
      </c>
      <c r="E22" s="12" t="s">
        <v>39</v>
      </c>
      <c r="F22" s="24">
        <v>0</v>
      </c>
      <c r="G22" s="24">
        <v>0</v>
      </c>
    </row>
    <row r="23" spans="2:7" ht="24" x14ac:dyDescent="0.25">
      <c r="B23" s="11" t="s">
        <v>40</v>
      </c>
      <c r="C23" s="24">
        <v>0</v>
      </c>
      <c r="D23" s="24">
        <v>0</v>
      </c>
      <c r="E23" s="10" t="s">
        <v>41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42</v>
      </c>
      <c r="C24" s="24">
        <v>2152778</v>
      </c>
      <c r="D24" s="24">
        <v>2308533</v>
      </c>
      <c r="E24" s="12" t="s">
        <v>43</v>
      </c>
      <c r="F24" s="24">
        <v>0</v>
      </c>
      <c r="G24" s="24">
        <v>0</v>
      </c>
    </row>
    <row r="25" spans="2:7" ht="24" x14ac:dyDescent="0.25">
      <c r="B25" s="9" t="s">
        <v>44</v>
      </c>
      <c r="C25" s="18">
        <f>SUM(C26:C30)</f>
        <v>28073</v>
      </c>
      <c r="D25" s="18">
        <f>SUM(D26:D30)</f>
        <v>23662</v>
      </c>
      <c r="E25" s="12" t="s">
        <v>45</v>
      </c>
      <c r="F25" s="24">
        <v>0</v>
      </c>
      <c r="G25" s="24">
        <v>0</v>
      </c>
    </row>
    <row r="26" spans="2:7" ht="24" x14ac:dyDescent="0.25">
      <c r="B26" s="11" t="s">
        <v>46</v>
      </c>
      <c r="C26" s="24">
        <v>28073</v>
      </c>
      <c r="D26" s="24">
        <v>23662</v>
      </c>
      <c r="E26" s="10" t="s">
        <v>47</v>
      </c>
      <c r="F26" s="25">
        <v>0</v>
      </c>
      <c r="G26" s="25">
        <v>0</v>
      </c>
    </row>
    <row r="27" spans="2:7" ht="24" x14ac:dyDescent="0.25">
      <c r="B27" s="11" t="s">
        <v>48</v>
      </c>
      <c r="C27" s="24">
        <v>0</v>
      </c>
      <c r="D27" s="24">
        <v>0</v>
      </c>
      <c r="E27" s="10" t="s">
        <v>49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50</v>
      </c>
      <c r="C28" s="24">
        <v>0</v>
      </c>
      <c r="D28" s="24">
        <v>0</v>
      </c>
      <c r="E28" s="12" t="s">
        <v>51</v>
      </c>
      <c r="F28" s="24">
        <v>0</v>
      </c>
      <c r="G28" s="24">
        <v>0</v>
      </c>
    </row>
    <row r="29" spans="2:7" ht="25.35" customHeight="1" x14ac:dyDescent="0.25">
      <c r="B29" s="11" t="s">
        <v>52</v>
      </c>
      <c r="C29" s="24">
        <v>0</v>
      </c>
      <c r="D29" s="24">
        <v>0</v>
      </c>
      <c r="E29" s="12" t="s">
        <v>53</v>
      </c>
      <c r="F29" s="24">
        <v>0</v>
      </c>
      <c r="G29" s="24">
        <v>0</v>
      </c>
    </row>
    <row r="30" spans="2:7" ht="29.1" customHeight="1" x14ac:dyDescent="0.25">
      <c r="B30" s="11" t="s">
        <v>54</v>
      </c>
      <c r="C30" s="24">
        <v>0</v>
      </c>
      <c r="D30" s="24">
        <v>0</v>
      </c>
      <c r="E30" s="12" t="s">
        <v>55</v>
      </c>
      <c r="F30" s="24">
        <v>0</v>
      </c>
      <c r="G30" s="24">
        <v>0</v>
      </c>
    </row>
    <row r="31" spans="2:7" ht="24" x14ac:dyDescent="0.25">
      <c r="B31" s="9" t="s">
        <v>56</v>
      </c>
      <c r="C31" s="18">
        <f>SUM(C32:C36)</f>
        <v>0</v>
      </c>
      <c r="D31" s="18">
        <f>SUM(D32:D36)</f>
        <v>0</v>
      </c>
      <c r="E31" s="10" t="s">
        <v>57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58</v>
      </c>
      <c r="C32" s="24">
        <v>0</v>
      </c>
      <c r="D32" s="24">
        <v>0</v>
      </c>
      <c r="E32" s="12" t="s">
        <v>59</v>
      </c>
      <c r="F32" s="24">
        <v>0</v>
      </c>
      <c r="G32" s="24">
        <v>0</v>
      </c>
    </row>
    <row r="33" spans="2:7" x14ac:dyDescent="0.25">
      <c r="B33" s="11" t="s">
        <v>60</v>
      </c>
      <c r="C33" s="24">
        <v>0</v>
      </c>
      <c r="D33" s="24">
        <v>0</v>
      </c>
      <c r="E33" s="12" t="s">
        <v>61</v>
      </c>
      <c r="F33" s="24">
        <v>0</v>
      </c>
      <c r="G33" s="24">
        <v>0</v>
      </c>
    </row>
    <row r="34" spans="2:7" ht="24" x14ac:dyDescent="0.25">
      <c r="B34" s="11" t="s">
        <v>62</v>
      </c>
      <c r="C34" s="24">
        <v>0</v>
      </c>
      <c r="D34" s="24">
        <v>0</v>
      </c>
      <c r="E34" s="12" t="s">
        <v>63</v>
      </c>
      <c r="F34" s="24">
        <v>0</v>
      </c>
      <c r="G34" s="24">
        <v>0</v>
      </c>
    </row>
    <row r="35" spans="2:7" ht="24" x14ac:dyDescent="0.25">
      <c r="B35" s="11" t="s">
        <v>64</v>
      </c>
      <c r="C35" s="24">
        <v>0</v>
      </c>
      <c r="D35" s="24">
        <v>0</v>
      </c>
      <c r="E35" s="12" t="s">
        <v>65</v>
      </c>
      <c r="F35" s="24">
        <v>0</v>
      </c>
      <c r="G35" s="24">
        <v>0</v>
      </c>
    </row>
    <row r="36" spans="2:7" ht="24" x14ac:dyDescent="0.25">
      <c r="B36" s="11" t="s">
        <v>66</v>
      </c>
      <c r="C36" s="24">
        <v>0</v>
      </c>
      <c r="D36" s="24">
        <v>0</v>
      </c>
      <c r="E36" s="12" t="s">
        <v>67</v>
      </c>
      <c r="F36" s="24">
        <v>0</v>
      </c>
      <c r="G36" s="24">
        <v>0</v>
      </c>
    </row>
    <row r="37" spans="2:7" x14ac:dyDescent="0.25">
      <c r="B37" s="9" t="s">
        <v>68</v>
      </c>
      <c r="C37" s="25">
        <v>1772262</v>
      </c>
      <c r="D37" s="25">
        <v>1772262</v>
      </c>
      <c r="E37" s="12" t="s">
        <v>69</v>
      </c>
      <c r="F37" s="24">
        <v>0</v>
      </c>
      <c r="G37" s="24">
        <v>0</v>
      </c>
    </row>
    <row r="38" spans="2:7" ht="24" x14ac:dyDescent="0.25">
      <c r="B38" s="9" t="s">
        <v>70</v>
      </c>
      <c r="C38" s="18">
        <f>SUM(C39:C40)</f>
        <v>0</v>
      </c>
      <c r="D38" s="18">
        <f>SUM(D39:D40)</f>
        <v>0</v>
      </c>
      <c r="E38" s="10" t="s">
        <v>71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72</v>
      </c>
      <c r="C39" s="24">
        <v>0</v>
      </c>
      <c r="D39" s="24">
        <v>0</v>
      </c>
      <c r="E39" s="12" t="s">
        <v>73</v>
      </c>
      <c r="F39" s="24">
        <v>0</v>
      </c>
      <c r="G39" s="24">
        <v>0</v>
      </c>
    </row>
    <row r="40" spans="2:7" x14ac:dyDescent="0.25">
      <c r="B40" s="11" t="s">
        <v>74</v>
      </c>
      <c r="C40" s="24">
        <v>0</v>
      </c>
      <c r="D40" s="24">
        <v>0</v>
      </c>
      <c r="E40" s="12" t="s">
        <v>75</v>
      </c>
      <c r="F40" s="24">
        <v>0</v>
      </c>
      <c r="G40" s="24">
        <v>0</v>
      </c>
    </row>
    <row r="41" spans="2:7" x14ac:dyDescent="0.25">
      <c r="B41" s="9" t="s">
        <v>76</v>
      </c>
      <c r="C41" s="18">
        <f>SUM(C42:C45)</f>
        <v>0</v>
      </c>
      <c r="D41" s="18">
        <f>SUM(D42:D45)</f>
        <v>0</v>
      </c>
      <c r="E41" s="12" t="s">
        <v>77</v>
      </c>
      <c r="F41" s="24">
        <v>0</v>
      </c>
      <c r="G41" s="24">
        <v>0</v>
      </c>
    </row>
    <row r="42" spans="2:7" x14ac:dyDescent="0.25">
      <c r="B42" s="11" t="s">
        <v>78</v>
      </c>
      <c r="C42" s="24">
        <v>0</v>
      </c>
      <c r="D42" s="24">
        <v>0</v>
      </c>
      <c r="E42" s="10" t="s">
        <v>79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80</v>
      </c>
      <c r="C43" s="24">
        <v>0</v>
      </c>
      <c r="D43" s="24">
        <v>0</v>
      </c>
      <c r="E43" s="12" t="s">
        <v>81</v>
      </c>
      <c r="F43" s="24">
        <v>0</v>
      </c>
      <c r="G43" s="24">
        <v>0</v>
      </c>
    </row>
    <row r="44" spans="2:7" ht="24" x14ac:dyDescent="0.25">
      <c r="B44" s="11" t="s">
        <v>82</v>
      </c>
      <c r="C44" s="24">
        <v>0</v>
      </c>
      <c r="D44" s="24">
        <v>0</v>
      </c>
      <c r="E44" s="12" t="s">
        <v>83</v>
      </c>
      <c r="F44" s="24">
        <v>0</v>
      </c>
      <c r="G44" s="24">
        <v>0</v>
      </c>
    </row>
    <row r="45" spans="2:7" x14ac:dyDescent="0.25">
      <c r="B45" s="11" t="s">
        <v>84</v>
      </c>
      <c r="C45" s="24">
        <v>0</v>
      </c>
      <c r="D45" s="24">
        <v>0</v>
      </c>
      <c r="E45" s="12" t="s">
        <v>85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86</v>
      </c>
      <c r="C47" s="18">
        <f>SUM(C41,C38,C37,C31,C25,C17,C9)</f>
        <v>6360841</v>
      </c>
      <c r="D47" s="18">
        <f>SUM(D41,D38,D37,D31,D25,D17,D9)</f>
        <v>13207455</v>
      </c>
      <c r="E47" s="5" t="s">
        <v>87</v>
      </c>
      <c r="F47" s="18">
        <f>SUM(F42,F38,F31,F27,F26,F23,F19,F9)</f>
        <v>12779014</v>
      </c>
      <c r="G47" s="18">
        <f>SUM(G42,G38,G31,G27,G26,G23,G19,G9)</f>
        <v>9511668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88</v>
      </c>
      <c r="C49" s="19"/>
      <c r="D49" s="20"/>
      <c r="E49" s="5" t="s">
        <v>89</v>
      </c>
      <c r="F49" s="19"/>
      <c r="G49" s="19"/>
    </row>
    <row r="50" spans="2:7" x14ac:dyDescent="0.25">
      <c r="B50" s="9" t="s">
        <v>90</v>
      </c>
      <c r="C50" s="24">
        <v>0</v>
      </c>
      <c r="D50" s="24">
        <v>0</v>
      </c>
      <c r="E50" s="10" t="s">
        <v>91</v>
      </c>
      <c r="F50" s="24">
        <v>0</v>
      </c>
      <c r="G50" s="24">
        <v>0</v>
      </c>
    </row>
    <row r="51" spans="2:7" ht="24" x14ac:dyDescent="0.25">
      <c r="B51" s="9" t="s">
        <v>92</v>
      </c>
      <c r="C51" s="24">
        <v>0</v>
      </c>
      <c r="D51" s="24">
        <v>0</v>
      </c>
      <c r="E51" s="10" t="s">
        <v>93</v>
      </c>
      <c r="F51" s="24">
        <v>0</v>
      </c>
      <c r="G51" s="24">
        <v>0</v>
      </c>
    </row>
    <row r="52" spans="2:7" ht="24" x14ac:dyDescent="0.25">
      <c r="B52" s="9" t="s">
        <v>94</v>
      </c>
      <c r="C52" s="24">
        <v>119253134</v>
      </c>
      <c r="D52" s="24">
        <v>117049448</v>
      </c>
      <c r="E52" s="10" t="s">
        <v>95</v>
      </c>
      <c r="F52" s="24">
        <v>0</v>
      </c>
      <c r="G52" s="24">
        <v>0</v>
      </c>
    </row>
    <row r="53" spans="2:7" x14ac:dyDescent="0.25">
      <c r="B53" s="9" t="s">
        <v>96</v>
      </c>
      <c r="C53" s="24">
        <v>32135716</v>
      </c>
      <c r="D53" s="24">
        <v>25775852</v>
      </c>
      <c r="E53" s="10" t="s">
        <v>97</v>
      </c>
      <c r="F53" s="24">
        <v>0</v>
      </c>
      <c r="G53" s="24">
        <v>0</v>
      </c>
    </row>
    <row r="54" spans="2:7" ht="24" x14ac:dyDescent="0.25">
      <c r="B54" s="9" t="s">
        <v>98</v>
      </c>
      <c r="C54" s="24">
        <v>3430</v>
      </c>
      <c r="D54" s="24">
        <v>3430</v>
      </c>
      <c r="E54" s="10" t="s">
        <v>99</v>
      </c>
      <c r="F54" s="24">
        <v>0</v>
      </c>
      <c r="G54" s="24">
        <v>0</v>
      </c>
    </row>
    <row r="55" spans="2:7" ht="21" customHeight="1" x14ac:dyDescent="0.25">
      <c r="B55" s="9" t="s">
        <v>100</v>
      </c>
      <c r="C55" s="24">
        <v>0</v>
      </c>
      <c r="D55" s="24">
        <v>0</v>
      </c>
      <c r="E55" s="10" t="s">
        <v>101</v>
      </c>
      <c r="F55" s="24">
        <v>320753</v>
      </c>
      <c r="G55" s="24">
        <v>0</v>
      </c>
    </row>
    <row r="56" spans="2:7" x14ac:dyDescent="0.25">
      <c r="B56" s="9" t="s">
        <v>102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103</v>
      </c>
      <c r="C57" s="24">
        <v>0</v>
      </c>
      <c r="D57" s="24">
        <v>0</v>
      </c>
      <c r="E57" s="5" t="s">
        <v>104</v>
      </c>
      <c r="F57" s="18">
        <f>SUM(F50:F55)</f>
        <v>320753</v>
      </c>
      <c r="G57" s="18">
        <f>SUM(G50:G55)</f>
        <v>0</v>
      </c>
    </row>
    <row r="58" spans="2:7" x14ac:dyDescent="0.25">
      <c r="B58" s="9" t="s">
        <v>105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106</v>
      </c>
      <c r="F59" s="18">
        <f>SUM(F47,F57)</f>
        <v>13099767</v>
      </c>
      <c r="G59" s="18">
        <f>SUM(G47,G57)</f>
        <v>9511668</v>
      </c>
    </row>
    <row r="60" spans="2:7" ht="24" x14ac:dyDescent="0.25">
      <c r="B60" s="3" t="s">
        <v>107</v>
      </c>
      <c r="C60" s="18">
        <f>SUM(C50:C58)</f>
        <v>151392280</v>
      </c>
      <c r="D60" s="18">
        <f>SUM(D50:D58)</f>
        <v>142828730</v>
      </c>
      <c r="E60" s="10"/>
      <c r="F60" s="19"/>
      <c r="G60" s="19"/>
    </row>
    <row r="61" spans="2:7" x14ac:dyDescent="0.25">
      <c r="B61" s="9"/>
      <c r="C61" s="19"/>
      <c r="D61" s="19"/>
      <c r="E61" s="5" t="s">
        <v>108</v>
      </c>
      <c r="F61" s="19"/>
      <c r="G61" s="19"/>
    </row>
    <row r="62" spans="2:7" x14ac:dyDescent="0.25">
      <c r="B62" s="3" t="s">
        <v>109</v>
      </c>
      <c r="C62" s="18">
        <f>SUM(C47,C60)</f>
        <v>157753121</v>
      </c>
      <c r="D62" s="18">
        <f>SUM(D47,D60)</f>
        <v>156036185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110</v>
      </c>
      <c r="F63" s="18">
        <f>SUM(F64:F66)</f>
        <v>133565570</v>
      </c>
      <c r="G63" s="18">
        <f>SUM(G64:G66)</f>
        <v>133565570</v>
      </c>
    </row>
    <row r="64" spans="2:7" x14ac:dyDescent="0.25">
      <c r="B64" s="13"/>
      <c r="C64" s="21"/>
      <c r="D64" s="21"/>
      <c r="E64" s="10" t="s">
        <v>111</v>
      </c>
      <c r="F64" s="24">
        <v>133565570</v>
      </c>
      <c r="G64" s="24">
        <v>133565570</v>
      </c>
    </row>
    <row r="65" spans="2:7" x14ac:dyDescent="0.25">
      <c r="B65" s="13"/>
      <c r="C65" s="21"/>
      <c r="D65" s="21"/>
      <c r="E65" s="10" t="s">
        <v>112</v>
      </c>
      <c r="F65" s="24"/>
      <c r="G65" s="24">
        <v>0</v>
      </c>
    </row>
    <row r="66" spans="2:7" x14ac:dyDescent="0.25">
      <c r="B66" s="13"/>
      <c r="C66" s="21"/>
      <c r="D66" s="21"/>
      <c r="E66" s="10" t="s">
        <v>113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114</v>
      </c>
      <c r="F68" s="18">
        <f>SUM(F69:F73)</f>
        <v>11087784</v>
      </c>
      <c r="G68" s="18">
        <f>SUM(G69:G73)</f>
        <v>12958947</v>
      </c>
    </row>
    <row r="69" spans="2:7" x14ac:dyDescent="0.25">
      <c r="B69" s="13"/>
      <c r="C69" s="21"/>
      <c r="D69" s="21"/>
      <c r="E69" s="10" t="s">
        <v>115</v>
      </c>
      <c r="F69" s="24">
        <v>5234618</v>
      </c>
      <c r="G69" s="24">
        <v>-8636178</v>
      </c>
    </row>
    <row r="70" spans="2:7" x14ac:dyDescent="0.25">
      <c r="B70" s="13"/>
      <c r="C70" s="21"/>
      <c r="D70" s="21"/>
      <c r="E70" s="10" t="s">
        <v>116</v>
      </c>
      <c r="F70" s="24">
        <v>13205365</v>
      </c>
      <c r="G70" s="24">
        <v>21839927</v>
      </c>
    </row>
    <row r="71" spans="2:7" x14ac:dyDescent="0.25">
      <c r="B71" s="13"/>
      <c r="C71" s="21"/>
      <c r="D71" s="21"/>
      <c r="E71" s="10" t="s">
        <v>117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118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119</v>
      </c>
      <c r="F73" s="24">
        <v>-7352199</v>
      </c>
      <c r="G73" s="24">
        <v>-244802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120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121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122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123</v>
      </c>
      <c r="F79" s="18">
        <f>SUM(F63,F68,F75)</f>
        <v>144653354</v>
      </c>
      <c r="G79" s="18">
        <f>SUM(G63,G68,G75)</f>
        <v>146524517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124</v>
      </c>
      <c r="F81" s="18">
        <f>SUM(F59,F79)</f>
        <v>157753121</v>
      </c>
      <c r="G81" s="18">
        <f>SUM(G59,G79)</f>
        <v>156036185</v>
      </c>
    </row>
    <row r="82" spans="2:7" ht="14.25" customHeight="1" x14ac:dyDescent="0.25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39" t="s">
        <v>125</v>
      </c>
      <c r="C84" s="40"/>
      <c r="D84" s="40"/>
      <c r="E84" s="40"/>
      <c r="F84" s="40"/>
      <c r="G84" s="40"/>
    </row>
    <row r="85" spans="2:7" s="27" customFormat="1" x14ac:dyDescent="0.25">
      <c r="B85" s="40"/>
      <c r="C85" s="40"/>
      <c r="D85" s="40"/>
      <c r="E85" s="40"/>
      <c r="F85" s="40"/>
      <c r="G85" s="40"/>
    </row>
    <row r="86" spans="2:7" s="27" customFormat="1" x14ac:dyDescent="0.25">
      <c r="B86" s="41"/>
      <c r="C86" s="40"/>
      <c r="D86" s="40"/>
      <c r="E86" s="40"/>
      <c r="F86" s="40"/>
      <c r="G86" s="40"/>
    </row>
    <row r="87" spans="2:7" s="27" customFormat="1" x14ac:dyDescent="0.25">
      <c r="B87" s="40"/>
      <c r="C87" s="40"/>
      <c r="D87" s="40"/>
      <c r="E87" s="40"/>
      <c r="F87" s="40"/>
      <c r="G87" s="40"/>
    </row>
    <row r="88" spans="2:7" s="27" customFormat="1" x14ac:dyDescent="0.25">
      <c r="B88" s="40"/>
      <c r="C88" s="40"/>
      <c r="D88" s="40"/>
      <c r="E88" s="40"/>
      <c r="F88" s="40"/>
      <c r="G88" s="40"/>
    </row>
    <row r="89" spans="2:7" s="27" customFormat="1" x14ac:dyDescent="0.25">
      <c r="B89" s="40" t="s">
        <v>126</v>
      </c>
      <c r="C89" s="40"/>
      <c r="D89" s="40"/>
      <c r="E89" s="40" t="s">
        <v>127</v>
      </c>
      <c r="F89" s="40"/>
      <c r="G89" s="40"/>
    </row>
    <row r="90" spans="2:7" s="27" customFormat="1" x14ac:dyDescent="0.25">
      <c r="B90" s="40"/>
      <c r="C90" s="40"/>
      <c r="D90" s="40"/>
      <c r="E90" s="40"/>
      <c r="F90" s="40"/>
      <c r="G90" s="40"/>
    </row>
    <row r="91" spans="2:7" s="27" customFormat="1" x14ac:dyDescent="0.25">
      <c r="B91" s="40" t="s">
        <v>128</v>
      </c>
      <c r="C91" s="40"/>
      <c r="D91" s="40"/>
      <c r="E91" s="40" t="s">
        <v>129</v>
      </c>
      <c r="F91" s="40"/>
      <c r="G91" s="40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password="F376" sheet="1"/>
  <mergeCells count="4">
    <mergeCell ref="B2:G2"/>
    <mergeCell ref="B3:G3"/>
    <mergeCell ref="B4:G4"/>
    <mergeCell ref="B5:G5"/>
  </mergeCells>
  <pageMargins left="0.23622047244094491" right="0" top="0.74803149606299213" bottom="0.74803149606299213" header="0.31496062992125984" footer="0.31496062992125984"/>
  <pageSetup scale="65" orientation="portrait" horizontalDpi="4294967293"/>
  <headerFooter differentFirst="1">
    <firstFooter>&amp;C“Bajo protesta de decir verdad declaramos que los Estados Financieros y sus notas, son razonablemente correctos y son responsabilidad del emisor.” 
 Sello Digital: 6225620000202400004toTrimestre000020250128135538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2025-01-28T17:35:23Z</cp:lastPrinted>
  <dcterms:created xsi:type="dcterms:W3CDTF">2020-01-08T19:54:23Z</dcterms:created>
  <dcterms:modified xsi:type="dcterms:W3CDTF">2025-01-28T21:55:49Z</dcterms:modified>
</cp:coreProperties>
</file>